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_000\Desktop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C12" i="1"/>
  <c r="D12" i="1"/>
  <c r="B12" i="1"/>
</calcChain>
</file>

<file path=xl/sharedStrings.xml><?xml version="1.0" encoding="utf-8"?>
<sst xmlns="http://schemas.openxmlformats.org/spreadsheetml/2006/main" count="38" uniqueCount="30">
  <si>
    <t>Rebsorte</t>
  </si>
  <si>
    <t>Blauburgunder</t>
  </si>
  <si>
    <t>Cabernet Dorsa</t>
  </si>
  <si>
    <t>Chardonnay</t>
  </si>
  <si>
    <t>Gewürztraminer</t>
  </si>
  <si>
    <t>Kernling</t>
  </si>
  <si>
    <t>Räuschling</t>
  </si>
  <si>
    <t>Risling-Silvaner</t>
  </si>
  <si>
    <t>Sauvignon blanc</t>
  </si>
  <si>
    <t>Zweigelt</t>
  </si>
  <si>
    <t>Summe Flaach</t>
  </si>
  <si>
    <t>Flaach</t>
  </si>
  <si>
    <t>Fläche, ha</t>
  </si>
  <si>
    <t>Anzahl Wägungen</t>
  </si>
  <si>
    <t>Ernte, kg</t>
  </si>
  <si>
    <t>g/m2</t>
  </si>
  <si>
    <r>
      <t xml:space="preserve">Mostgewicht,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Oe</t>
    </r>
  </si>
  <si>
    <t>Volken</t>
  </si>
  <si>
    <t>Wägungen</t>
  </si>
  <si>
    <r>
      <t xml:space="preserve">Mostgewicht, </t>
    </r>
    <r>
      <rPr>
        <sz val="11"/>
        <color theme="1"/>
        <rFont val="Calibri"/>
        <family val="2"/>
      </rPr>
      <t>°Oe</t>
    </r>
  </si>
  <si>
    <t>Diolinoir</t>
  </si>
  <si>
    <t>Dunkelfelder</t>
  </si>
  <si>
    <t>Gutedel</t>
  </si>
  <si>
    <t>Malbec</t>
  </si>
  <si>
    <t>Pinorico</t>
  </si>
  <si>
    <t>Pinot gris</t>
  </si>
  <si>
    <t>Riesling-Silvaner</t>
  </si>
  <si>
    <t>davon Landwein</t>
  </si>
  <si>
    <t>davon AOC</t>
  </si>
  <si>
    <t>Summe Volken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</si>
</sst>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164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49" fontId="0" fillId="0" borderId="0" xfId="0" applyNumberFormat="1"/>
    <xf numFmtId="165" fontId="0" fillId="0" borderId="0" xfId="0" applyNumberFormat="1"/>
    <xf numFmtId="165" fontId="1" fillId="0" borderId="1" xfId="0" applyNumberFormat="1" applyFont="1" applyBorder="1"/>
    <xf numFmtId="165" fontId="0" fillId="0" borderId="1" xfId="0" applyNumberFormat="1" applyBorder="1"/>
  </cellXfs>
  <cellStyles count="1">
    <cellStyle name="Standard" xfId="0" builtinId="0"/>
  </cellStyles>
  <dxfs count="6">
    <dxf>
      <numFmt numFmtId="165" formatCode="0.0"/>
    </dxf>
    <dxf>
      <numFmt numFmtId="165" formatCode="0.0"/>
    </dxf>
    <dxf>
      <numFmt numFmtId="3" formatCode="#,##0"/>
    </dxf>
    <dxf>
      <numFmt numFmtId="164" formatCode="0.000"/>
    </dxf>
    <dxf>
      <numFmt numFmtId="3" formatCode="#,##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F12" totalsRowShown="0">
  <autoFilter ref="A2:F12"/>
  <tableColumns count="6">
    <tableColumn id="1" name="Rebsorte"/>
    <tableColumn id="2" name="Fläche, ha" dataDxfId="5"/>
    <tableColumn id="3" name="Anzahl Wägungen"/>
    <tableColumn id="4" name="Ernte, kg" dataDxfId="4"/>
    <tableColumn id="5" name="g/m2"/>
    <tableColumn id="6" name="Mostgewicht, °Oe" dataDxfId="1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5:F29" totalsRowShown="0">
  <autoFilter ref="A15:F29"/>
  <tableColumns count="6">
    <tableColumn id="1" name="Rebsorte"/>
    <tableColumn id="2" name="Fläche, ha" dataDxfId="3"/>
    <tableColumn id="3" name="Wägungen"/>
    <tableColumn id="4" name="Ernte, kg" dataDxfId="2"/>
    <tableColumn id="5" name="g/m2"/>
    <tableColumn id="6" name="Mostgewicht, °O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Layout" zoomScaleNormal="100" workbookViewId="0">
      <selection activeCell="C21" sqref="C21"/>
    </sheetView>
  </sheetViews>
  <sheetFormatPr baseColWidth="10" defaultRowHeight="15" x14ac:dyDescent="0.25"/>
  <cols>
    <col min="1" max="1" width="15.140625" customWidth="1"/>
    <col min="2" max="2" width="11.42578125" style="2"/>
    <col min="3" max="3" width="17.7109375" customWidth="1"/>
    <col min="4" max="4" width="11.42578125" style="3"/>
    <col min="6" max="6" width="17.5703125" style="11" customWidth="1"/>
  </cols>
  <sheetData>
    <row r="1" spans="1:6" ht="15.75" x14ac:dyDescent="0.25">
      <c r="B1" s="7"/>
      <c r="C1" s="8" t="s">
        <v>11</v>
      </c>
      <c r="D1" s="9"/>
    </row>
    <row r="2" spans="1:6" x14ac:dyDescent="0.25">
      <c r="A2" t="s">
        <v>0</v>
      </c>
      <c r="B2" s="2" t="s">
        <v>12</v>
      </c>
      <c r="C2" t="s">
        <v>13</v>
      </c>
      <c r="D2" s="3" t="s">
        <v>14</v>
      </c>
      <c r="E2" t="s">
        <v>15</v>
      </c>
      <c r="F2" s="11" t="s">
        <v>16</v>
      </c>
    </row>
    <row r="3" spans="1:6" x14ac:dyDescent="0.25">
      <c r="A3" t="s">
        <v>1</v>
      </c>
      <c r="B3" s="2">
        <v>6.1180000000000003</v>
      </c>
      <c r="C3">
        <v>57</v>
      </c>
      <c r="D3" s="3">
        <v>52712</v>
      </c>
      <c r="E3">
        <v>862</v>
      </c>
      <c r="F3" s="11">
        <v>96.5</v>
      </c>
    </row>
    <row r="4" spans="1:6" x14ac:dyDescent="0.25">
      <c r="A4" t="s">
        <v>2</v>
      </c>
      <c r="B4" s="2">
        <v>0.19900000000000001</v>
      </c>
      <c r="C4">
        <v>2</v>
      </c>
      <c r="D4" s="3">
        <v>1476</v>
      </c>
      <c r="E4">
        <v>741</v>
      </c>
      <c r="F4" s="11">
        <v>102.1</v>
      </c>
    </row>
    <row r="5" spans="1:6" x14ac:dyDescent="0.25">
      <c r="A5" t="s">
        <v>3</v>
      </c>
      <c r="B5" s="2">
        <v>0.38500000000000001</v>
      </c>
      <c r="C5">
        <v>4</v>
      </c>
      <c r="D5" s="3">
        <v>3826</v>
      </c>
      <c r="E5">
        <v>994</v>
      </c>
      <c r="F5" s="11">
        <v>84.2</v>
      </c>
    </row>
    <row r="6" spans="1:6" x14ac:dyDescent="0.25">
      <c r="A6" t="s">
        <v>4</v>
      </c>
      <c r="B6" s="2">
        <v>0.20899999999999999</v>
      </c>
      <c r="C6">
        <v>3</v>
      </c>
      <c r="D6" s="3">
        <v>2092</v>
      </c>
      <c r="E6">
        <v>1001</v>
      </c>
      <c r="F6" s="11">
        <v>97.5</v>
      </c>
    </row>
    <row r="7" spans="1:6" x14ac:dyDescent="0.25">
      <c r="A7" t="s">
        <v>5</v>
      </c>
      <c r="B7" s="2">
        <v>0.67</v>
      </c>
      <c r="C7">
        <v>2</v>
      </c>
      <c r="D7" s="3">
        <v>1851</v>
      </c>
      <c r="E7">
        <v>504</v>
      </c>
      <c r="F7" s="11">
        <v>91.6</v>
      </c>
    </row>
    <row r="8" spans="1:6" x14ac:dyDescent="0.25">
      <c r="A8" t="s">
        <v>6</v>
      </c>
      <c r="B8" s="2">
        <v>0.04</v>
      </c>
      <c r="C8">
        <v>1</v>
      </c>
      <c r="D8" s="3">
        <v>555</v>
      </c>
      <c r="E8">
        <v>1388</v>
      </c>
      <c r="F8" s="11">
        <v>75</v>
      </c>
    </row>
    <row r="9" spans="1:6" x14ac:dyDescent="0.25">
      <c r="A9" t="s">
        <v>7</v>
      </c>
      <c r="B9" s="2">
        <v>0.55900000000000005</v>
      </c>
      <c r="C9">
        <v>6</v>
      </c>
      <c r="D9" s="3">
        <v>5506</v>
      </c>
      <c r="E9">
        <v>986</v>
      </c>
      <c r="F9" s="11">
        <v>80.7</v>
      </c>
    </row>
    <row r="10" spans="1:6" x14ac:dyDescent="0.25">
      <c r="A10" t="s">
        <v>8</v>
      </c>
      <c r="B10" s="2">
        <v>0.45</v>
      </c>
      <c r="C10">
        <v>4</v>
      </c>
      <c r="D10" s="3">
        <v>3684</v>
      </c>
      <c r="E10">
        <v>819</v>
      </c>
      <c r="F10" s="11">
        <v>90.3</v>
      </c>
    </row>
    <row r="11" spans="1:6" x14ac:dyDescent="0.25">
      <c r="A11" t="s">
        <v>9</v>
      </c>
      <c r="B11" s="2">
        <v>0.15</v>
      </c>
      <c r="C11">
        <v>1</v>
      </c>
      <c r="D11" s="3">
        <v>1502</v>
      </c>
      <c r="E11">
        <v>1001</v>
      </c>
      <c r="F11" s="11">
        <v>91</v>
      </c>
    </row>
    <row r="12" spans="1:6" ht="30.75" customHeight="1" x14ac:dyDescent="0.25">
      <c r="A12" s="4" t="s">
        <v>10</v>
      </c>
      <c r="B12" s="5">
        <f>SUBTOTAL(109,B3:B11)</f>
        <v>8.7799999999999994</v>
      </c>
      <c r="C12" s="4">
        <f>SUBTOTAL(109,C3:C11)</f>
        <v>80</v>
      </c>
      <c r="D12" s="6">
        <f>SUBTOTAL(109,D3:D11)</f>
        <v>73204</v>
      </c>
      <c r="E12" s="4">
        <v>864</v>
      </c>
      <c r="F12" s="13"/>
    </row>
    <row r="14" spans="1:6" ht="15.75" x14ac:dyDescent="0.25">
      <c r="C14" s="8" t="s">
        <v>17</v>
      </c>
    </row>
    <row r="15" spans="1:6" x14ac:dyDescent="0.25">
      <c r="A15" t="s">
        <v>0</v>
      </c>
      <c r="B15" s="2" t="s">
        <v>12</v>
      </c>
      <c r="C15" t="s">
        <v>18</v>
      </c>
      <c r="D15" s="3" t="s">
        <v>14</v>
      </c>
      <c r="E15" t="s">
        <v>15</v>
      </c>
      <c r="F15" s="11" t="s">
        <v>19</v>
      </c>
    </row>
    <row r="16" spans="1:6" x14ac:dyDescent="0.25">
      <c r="A16" t="s">
        <v>1</v>
      </c>
      <c r="B16" s="2">
        <v>7.6989999999999998</v>
      </c>
      <c r="C16">
        <v>42</v>
      </c>
      <c r="D16" s="3">
        <v>68255</v>
      </c>
      <c r="E16">
        <v>887</v>
      </c>
      <c r="F16" s="11">
        <v>100.2</v>
      </c>
    </row>
    <row r="17" spans="1:6" x14ac:dyDescent="0.25">
      <c r="A17" t="s">
        <v>3</v>
      </c>
      <c r="B17" s="2">
        <v>0.04</v>
      </c>
      <c r="C17">
        <v>1</v>
      </c>
      <c r="D17" s="3">
        <v>440</v>
      </c>
      <c r="E17">
        <v>1100</v>
      </c>
      <c r="F17" s="11">
        <v>85</v>
      </c>
    </row>
    <row r="18" spans="1:6" x14ac:dyDescent="0.25">
      <c r="A18" t="s">
        <v>20</v>
      </c>
      <c r="B18" s="2">
        <v>0.06</v>
      </c>
      <c r="C18">
        <v>1</v>
      </c>
      <c r="D18" s="3">
        <v>714</v>
      </c>
      <c r="E18">
        <v>1190</v>
      </c>
      <c r="F18" s="11">
        <v>100</v>
      </c>
    </row>
    <row r="19" spans="1:6" x14ac:dyDescent="0.25">
      <c r="A19" s="2" t="s">
        <v>21</v>
      </c>
      <c r="B19" s="2">
        <v>0.30599999999999999</v>
      </c>
      <c r="C19">
        <v>13</v>
      </c>
      <c r="D19" s="3">
        <v>4223</v>
      </c>
    </row>
    <row r="20" spans="1:6" x14ac:dyDescent="0.25">
      <c r="A20" s="10" t="s">
        <v>27</v>
      </c>
      <c r="B20" s="2">
        <v>0.30599999999999999</v>
      </c>
      <c r="C20">
        <v>13</v>
      </c>
      <c r="D20" s="3">
        <v>4223</v>
      </c>
      <c r="F20" s="11">
        <v>89.5</v>
      </c>
    </row>
    <row r="21" spans="1:6" x14ac:dyDescent="0.25">
      <c r="A21" t="s">
        <v>22</v>
      </c>
      <c r="B21" s="2">
        <v>0.08</v>
      </c>
      <c r="C21">
        <v>1</v>
      </c>
      <c r="D21" s="3">
        <v>1094</v>
      </c>
      <c r="E21">
        <v>1368</v>
      </c>
      <c r="F21" s="11">
        <v>74</v>
      </c>
    </row>
    <row r="22" spans="1:6" x14ac:dyDescent="0.25">
      <c r="A22" t="s">
        <v>23</v>
      </c>
      <c r="B22" s="2">
        <v>0.05</v>
      </c>
      <c r="C22">
        <v>1</v>
      </c>
      <c r="D22" s="3">
        <v>561</v>
      </c>
      <c r="E22">
        <v>1122</v>
      </c>
      <c r="F22" s="11">
        <v>91</v>
      </c>
    </row>
    <row r="23" spans="1:6" x14ac:dyDescent="0.25">
      <c r="A23" t="s">
        <v>24</v>
      </c>
      <c r="B23" s="2">
        <v>0.15</v>
      </c>
      <c r="C23">
        <v>1</v>
      </c>
      <c r="D23" s="3">
        <v>1118</v>
      </c>
      <c r="E23">
        <v>744</v>
      </c>
      <c r="F23" s="11">
        <v>105</v>
      </c>
    </row>
    <row r="24" spans="1:6" x14ac:dyDescent="0.25">
      <c r="A24" t="s">
        <v>25</v>
      </c>
      <c r="B24" s="2">
        <v>0.47699999999999998</v>
      </c>
      <c r="C24">
        <v>3</v>
      </c>
      <c r="D24" s="3">
        <v>3074</v>
      </c>
      <c r="E24">
        <v>644</v>
      </c>
      <c r="F24" s="11">
        <v>101.6</v>
      </c>
    </row>
    <row r="25" spans="1:6" x14ac:dyDescent="0.25">
      <c r="A25" t="s">
        <v>6</v>
      </c>
      <c r="B25" s="2">
        <v>4.4999999999999998E-2</v>
      </c>
      <c r="C25">
        <v>1</v>
      </c>
      <c r="D25" s="3">
        <v>575</v>
      </c>
      <c r="E25">
        <v>1278</v>
      </c>
      <c r="F25" s="11">
        <v>75</v>
      </c>
    </row>
    <row r="26" spans="1:6" x14ac:dyDescent="0.25">
      <c r="A26" t="s">
        <v>26</v>
      </c>
      <c r="B26" s="2">
        <v>3.3940000000000001</v>
      </c>
      <c r="C26">
        <v>31</v>
      </c>
      <c r="D26" s="3">
        <v>28248</v>
      </c>
    </row>
    <row r="27" spans="1:6" x14ac:dyDescent="0.25">
      <c r="A27" t="s">
        <v>28</v>
      </c>
      <c r="B27" s="2">
        <v>2.9</v>
      </c>
      <c r="C27">
        <v>21</v>
      </c>
      <c r="D27" s="3">
        <v>24405</v>
      </c>
      <c r="E27">
        <v>842</v>
      </c>
      <c r="F27" s="11">
        <v>81.2</v>
      </c>
    </row>
    <row r="28" spans="1:6" x14ac:dyDescent="0.25">
      <c r="A28" t="s">
        <v>27</v>
      </c>
      <c r="B28" s="2">
        <v>0.495</v>
      </c>
      <c r="C28">
        <v>10</v>
      </c>
      <c r="D28" s="3">
        <v>3843</v>
      </c>
      <c r="F28" s="11">
        <v>76.3</v>
      </c>
    </row>
    <row r="29" spans="1:6" s="1" customFormat="1" ht="28.5" customHeight="1" x14ac:dyDescent="0.25">
      <c r="A29" s="4" t="s">
        <v>29</v>
      </c>
      <c r="B29" s="5">
        <f>SUBTOTAL(109,B16:B28)</f>
        <v>16.001999999999999</v>
      </c>
      <c r="C29" s="4">
        <f>SUBTOTAL(109,C16:C28)-C20-C27-C28</f>
        <v>95</v>
      </c>
      <c r="D29" s="6">
        <f>SUBTOTAL(109,D16:D28)-D20-D27-D28</f>
        <v>108302</v>
      </c>
      <c r="E29" s="4"/>
      <c r="F29" s="12"/>
    </row>
  </sheetData>
  <pageMargins left="0.7" right="0.7" top="0.78740157499999996" bottom="0.78740157499999996" header="0.3" footer="0.3"/>
  <pageSetup paperSize="9" orientation="portrait" horizontalDpi="0" verticalDpi="0" r:id="rId1"/>
  <headerFooter>
    <oddHeader>&amp;C&amp;"-,Fett"&amp;16Weinlese 2018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Erb</dc:creator>
  <cp:lastModifiedBy>Claudia Erb</cp:lastModifiedBy>
  <dcterms:created xsi:type="dcterms:W3CDTF">2019-03-19T07:15:21Z</dcterms:created>
  <dcterms:modified xsi:type="dcterms:W3CDTF">2019-03-19T07:37:36Z</dcterms:modified>
</cp:coreProperties>
</file>